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Публічне звітування ПТНЗ 2 кв 2025р\"/>
    </mc:Choice>
  </mc:AlternateContent>
  <xr:revisionPtr revIDLastSave="0" documentId="13_ncr:1_{67622D5A-BBB0-44DD-8459-BF6A920D9CD2}" xr6:coauthVersionLast="47" xr6:coauthVersionMax="47" xr10:uidLastSave="{00000000-0000-0000-0000-000000000000}"/>
  <bookViews>
    <workbookView xWindow="-118" yWindow="-118" windowWidth="25370" windowHeight="13759" activeTab="2" xr2:uid="{00000000-000D-0000-FFFF-FFFF00000000}"/>
  </bookViews>
  <sheets>
    <sheet name="Загальний фонд" sheetId="5" r:id="rId1"/>
    <sheet name="Спецфонд плата за послуги" sheetId="7" r:id="rId2"/>
    <sheet name="Спецфонд благодійні внески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7" l="1"/>
  <c r="G23" i="7"/>
  <c r="D23" i="7"/>
  <c r="C23" i="7"/>
  <c r="N23" i="5"/>
  <c r="O23" i="5"/>
  <c r="C23" i="8"/>
  <c r="I23" i="8" l="1"/>
  <c r="P23" i="8"/>
  <c r="O23" i="8"/>
  <c r="N23" i="8"/>
  <c r="M23" i="8"/>
  <c r="L23" i="8"/>
  <c r="K23" i="8"/>
  <c r="J23" i="8"/>
  <c r="H23" i="8"/>
  <c r="G23" i="8"/>
  <c r="F23" i="8"/>
  <c r="E23" i="8"/>
  <c r="D23" i="8"/>
  <c r="P23" i="7"/>
  <c r="O23" i="7"/>
  <c r="N23" i="7"/>
  <c r="M23" i="7"/>
  <c r="L23" i="7"/>
  <c r="K23" i="7"/>
  <c r="J23" i="7"/>
  <c r="I23" i="7"/>
  <c r="F23" i="7"/>
  <c r="E23" i="7"/>
  <c r="P23" i="5"/>
  <c r="M23" i="5"/>
  <c r="L23" i="5"/>
  <c r="K23" i="5"/>
  <c r="J23" i="5"/>
  <c r="I23" i="5"/>
  <c r="H23" i="5"/>
  <c r="G23" i="5"/>
  <c r="F23" i="5"/>
  <c r="E23" i="5"/>
  <c r="D23" i="5"/>
  <c r="C23" i="5"/>
</calcChain>
</file>

<file path=xl/sharedStrings.xml><?xml version="1.0" encoding="utf-8"?>
<sst xmlns="http://schemas.openxmlformats.org/spreadsheetml/2006/main" count="108" uniqueCount="41">
  <si>
    <t>зарплата</t>
  </si>
  <si>
    <t>нарахування на зарплату</t>
  </si>
  <si>
    <t>предмети, матеріали, обладнання,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</si>
  <si>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</si>
  <si>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</si>
  <si>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</si>
  <si>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</si>
  <si>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</si>
  <si>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</si>
  <si>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</si>
  <si>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</si>
  <si>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</si>
  <si>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капітальні видатки</t>
  </si>
  <si>
    <t>КФК</t>
  </si>
  <si>
    <t>Найменування розпорядника бюджетниїх коштів</t>
  </si>
  <si>
    <t>всього</t>
  </si>
  <si>
    <t>в тому числі за економічною класифікацією видатків</t>
  </si>
  <si>
    <t>Обсяги асигнувань , грн.</t>
  </si>
  <si>
    <t>кількість посад (шт.од.)</t>
  </si>
  <si>
    <t>ДНЗ "Вишнівецький ПЛ"</t>
  </si>
  <si>
    <t>ДПТНЗ "Заліщицьке ВПУ"</t>
  </si>
  <si>
    <t>ДНЗ "Підволочиський ПЛ"</t>
  </si>
  <si>
    <t>ДНЗ "Почаївське ВПУ"</t>
  </si>
  <si>
    <t>ДНЗ "Скалатський ПЛ"</t>
  </si>
  <si>
    <t>ДНЗ "Підгаєцький ПЛ"</t>
  </si>
  <si>
    <t>ДНЗ "ТПК ПВФП"</t>
  </si>
  <si>
    <t>ДНЗ "Бучацьке ПТУ"</t>
  </si>
  <si>
    <t>ДНЗ "Хоростківський ПСГЛ"</t>
  </si>
  <si>
    <t>ДНЗ "Чортківське ВПУ"</t>
  </si>
  <si>
    <t>Лановецька філія "ТПК ПВФП"</t>
  </si>
  <si>
    <t>ДНЗ "Шумське ПТУ"</t>
  </si>
  <si>
    <t>ДНЗ "Борщівський ПЛ"</t>
  </si>
  <si>
    <t>ПТУ №34 смт.Коропець</t>
  </si>
  <si>
    <t>Зборівський коледж ТНТУ ім. І.Пулюя</t>
  </si>
  <si>
    <t>Всього</t>
  </si>
  <si>
    <t>2.1. Обсяги асигнувань від плати за послуги, що надаються бюджетними установами згідно з їх основною діяльністю , грн.</t>
  </si>
  <si>
    <t>ДНЗ "Кременецький ПЛ"</t>
  </si>
  <si>
    <t>2.3 Обсяги асигнувань від благодійних внесків , грн.</t>
  </si>
  <si>
    <t>1. Звіт про касові видатки загального фонду обласного бюджету за січень-червень  2025 року</t>
  </si>
  <si>
    <t>2. Звіт про касові видатки від власних надходжень бюджетних установ за січень-червень   2025 року</t>
  </si>
  <si>
    <t>2. Звіт про касові видатки від власних надходжень бюджетних установ   за січень-червень 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</si>
</sst>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textRotation="9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textRotation="90"/>
    </xf>
    <xf numFmtId="0" fontId="1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zoomScaleNormal="100" zoomScaleSheetLayoutView="120" workbookViewId="0">
      <pane xSplit="16" ySplit="5" topLeftCell="Q6" activePane="bottomRight" state="frozen"/>
      <selection pane="topRight" activeCell="Q1" sqref="Q1"/>
      <selection pane="bottomLeft" activeCell="A7" sqref="A7"/>
      <selection pane="bottomRight" activeCell="O23" sqref="O23"/>
    </sheetView>
  </sheetViews>
  <sheetFormatPr defaultRowHeight="15.05" x14ac:dyDescent="0.3"/>
  <cols>
    <col min="1" max="1" width="2.88671875" customWidth="1"/>
    <col min="2" max="2" width="14.6640625" customWidth="1"/>
    <col min="3" max="3" width="14.33203125" customWidth="1"/>
    <col min="4" max="4" width="14.44140625" customWidth="1"/>
    <col min="5" max="5" width="13.6640625" customWidth="1"/>
    <col min="6" max="6" width="12" customWidth="1"/>
    <col min="7" max="7" width="10.5546875" customWidth="1"/>
    <col min="8" max="8" width="12" customWidth="1"/>
    <col min="9" max="9" width="12.44140625" customWidth="1"/>
    <col min="10" max="10" width="5" hidden="1" customWidth="1"/>
    <col min="11" max="11" width="11.109375" customWidth="1"/>
    <col min="12" max="12" width="10.6640625" customWidth="1"/>
    <col min="13" max="13" width="12.33203125" customWidth="1"/>
    <col min="14" max="14" width="13.6640625" customWidth="1"/>
    <col min="15" max="15" width="10.88671875" customWidth="1"/>
    <col min="16" max="16" width="8.5546875" customWidth="1"/>
  </cols>
  <sheetData>
    <row r="1" spans="1:16" ht="19.5" customHeight="1" x14ac:dyDescent="0.3">
      <c r="A1" s="16" t="s">
        <v>38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20.3" customHeight="1" x14ac:dyDescent="0.3">
      <c r="A2" s="18" t="s">
        <v>13</v>
      </c>
      <c r="B2" s="21" t="s">
        <v>14</v>
      </c>
      <c r="C2" s="21" t="s">
        <v>17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23.25" customHeight="1" x14ac:dyDescent="0.3">
      <c r="A3" s="19"/>
      <c r="B3" s="21"/>
      <c r="C3" s="21" t="s">
        <v>15</v>
      </c>
      <c r="D3" s="21" t="s">
        <v>16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72.849999999999994" customHeight="1" x14ac:dyDescent="0.3">
      <c r="A4" s="20"/>
      <c r="B4" s="21"/>
      <c r="C4" s="21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18</v>
      </c>
    </row>
    <row r="5" spans="1:16" x14ac:dyDescent="0.3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3.55" customHeight="1" x14ac:dyDescent="0.3">
      <c r="A6" s="3">
        <v>611091</v>
      </c>
      <c r="B6" s="2" t="s">
        <v>19</v>
      </c>
      <c r="C6" s="12">
        <v>7565596.0899999999</v>
      </c>
      <c r="D6" s="12">
        <v>4908851.55</v>
      </c>
      <c r="E6" s="12">
        <v>1022079.39</v>
      </c>
      <c r="F6" s="12">
        <v>73700</v>
      </c>
      <c r="G6" s="12">
        <v>8086</v>
      </c>
      <c r="H6" s="12">
        <v>42866.12</v>
      </c>
      <c r="I6" s="12">
        <v>105494.86</v>
      </c>
      <c r="J6" s="12"/>
      <c r="K6" s="12"/>
      <c r="L6" s="12">
        <v>6125</v>
      </c>
      <c r="M6" s="12">
        <v>224176.82</v>
      </c>
      <c r="N6" s="12">
        <v>44158.74</v>
      </c>
      <c r="O6" s="12">
        <v>305070.32</v>
      </c>
      <c r="P6" s="5">
        <v>62</v>
      </c>
    </row>
    <row r="7" spans="1:16" ht="45.85" customHeight="1" x14ac:dyDescent="0.3">
      <c r="A7" s="3">
        <v>611091</v>
      </c>
      <c r="B7" s="2" t="s">
        <v>36</v>
      </c>
      <c r="C7" s="12">
        <v>18813479.039999999</v>
      </c>
      <c r="D7" s="12">
        <v>11171734.84</v>
      </c>
      <c r="E7" s="12">
        <v>2563663.7200000002</v>
      </c>
      <c r="F7" s="12">
        <v>280114.5</v>
      </c>
      <c r="G7" s="12">
        <v>30105</v>
      </c>
      <c r="H7" s="12">
        <v>208320.83</v>
      </c>
      <c r="I7" s="12">
        <v>41005.51</v>
      </c>
      <c r="J7" s="12"/>
      <c r="K7" s="12"/>
      <c r="L7" s="12">
        <v>89909.440000000002</v>
      </c>
      <c r="M7" s="12">
        <v>302383.12</v>
      </c>
      <c r="N7" s="12">
        <v>1141009.58</v>
      </c>
      <c r="O7" s="12">
        <v>9232.5</v>
      </c>
      <c r="P7" s="5">
        <v>136.5</v>
      </c>
    </row>
    <row r="8" spans="1:16" ht="48.8" customHeight="1" x14ac:dyDescent="0.3">
      <c r="A8" s="3">
        <v>611091</v>
      </c>
      <c r="B8" s="2" t="s">
        <v>20</v>
      </c>
      <c r="C8" s="12">
        <v>13714967.550000001</v>
      </c>
      <c r="D8" s="12">
        <v>8916916.6699999999</v>
      </c>
      <c r="E8" s="12">
        <v>1908128.71</v>
      </c>
      <c r="F8" s="12">
        <v>19500</v>
      </c>
      <c r="G8" s="12">
        <v>3791.3</v>
      </c>
      <c r="H8" s="12">
        <v>81589.37</v>
      </c>
      <c r="I8" s="12">
        <v>48275.48</v>
      </c>
      <c r="J8" s="12"/>
      <c r="K8" s="12">
        <v>1012613.07</v>
      </c>
      <c r="L8" s="12">
        <v>3250.26</v>
      </c>
      <c r="M8" s="12">
        <v>186968.87</v>
      </c>
      <c r="N8" s="12"/>
      <c r="O8" s="12">
        <v>5638.2</v>
      </c>
      <c r="P8" s="5">
        <v>105.75</v>
      </c>
    </row>
    <row r="9" spans="1:16" ht="44.2" customHeight="1" x14ac:dyDescent="0.3">
      <c r="A9" s="3">
        <v>611091</v>
      </c>
      <c r="B9" s="2" t="s">
        <v>21</v>
      </c>
      <c r="C9" s="12">
        <v>9196364.0800000001</v>
      </c>
      <c r="D9" s="12">
        <v>4808072.6100000003</v>
      </c>
      <c r="E9" s="12">
        <v>986066.59</v>
      </c>
      <c r="F9" s="12">
        <v>112207</v>
      </c>
      <c r="G9" s="12">
        <v>4514.5600000000004</v>
      </c>
      <c r="H9" s="12">
        <v>106692.26</v>
      </c>
      <c r="I9" s="12">
        <v>80523.929999999993</v>
      </c>
      <c r="J9" s="12"/>
      <c r="K9" s="12">
        <v>1400798.94</v>
      </c>
      <c r="L9" s="12">
        <v>49115.4</v>
      </c>
      <c r="M9" s="12">
        <v>244296.97</v>
      </c>
      <c r="N9" s="12"/>
      <c r="O9" s="12">
        <v>6538.32</v>
      </c>
      <c r="P9" s="5">
        <v>66.75</v>
      </c>
    </row>
    <row r="10" spans="1:16" ht="44.2" customHeight="1" x14ac:dyDescent="0.3">
      <c r="A10" s="3">
        <v>611091</v>
      </c>
      <c r="B10" s="2" t="s">
        <v>22</v>
      </c>
      <c r="C10" s="12">
        <v>14650622.539999999</v>
      </c>
      <c r="D10" s="12">
        <v>8616768</v>
      </c>
      <c r="E10" s="12">
        <v>1858154.68</v>
      </c>
      <c r="F10" s="12">
        <v>177500</v>
      </c>
      <c r="G10" s="12"/>
      <c r="H10" s="12">
        <v>1201.1099999999999</v>
      </c>
      <c r="I10" s="12">
        <v>36157.18</v>
      </c>
      <c r="J10" s="12"/>
      <c r="K10" s="12">
        <v>1340000</v>
      </c>
      <c r="L10" s="12"/>
      <c r="M10" s="12">
        <v>690000</v>
      </c>
      <c r="N10" s="12"/>
      <c r="O10" s="12">
        <v>18017.21</v>
      </c>
      <c r="P10" s="5">
        <v>108.25</v>
      </c>
    </row>
    <row r="11" spans="1:16" ht="46.5" customHeight="1" x14ac:dyDescent="0.3">
      <c r="A11" s="3">
        <v>611091</v>
      </c>
      <c r="B11" s="2" t="s">
        <v>23</v>
      </c>
      <c r="C11" s="12">
        <v>7363387.8600000003</v>
      </c>
      <c r="D11" s="12">
        <v>4185485.72</v>
      </c>
      <c r="E11" s="12">
        <v>923524.83</v>
      </c>
      <c r="F11" s="12">
        <v>34797</v>
      </c>
      <c r="G11" s="12">
        <v>7210</v>
      </c>
      <c r="H11" s="12">
        <v>28358.49</v>
      </c>
      <c r="I11" s="12">
        <v>44178.12</v>
      </c>
      <c r="J11" s="12"/>
      <c r="K11" s="12"/>
      <c r="L11" s="12">
        <v>11556</v>
      </c>
      <c r="M11" s="12">
        <v>315583.25</v>
      </c>
      <c r="N11" s="12">
        <v>888176.45</v>
      </c>
      <c r="O11" s="12">
        <v>124950</v>
      </c>
      <c r="P11" s="5">
        <v>62.5</v>
      </c>
    </row>
    <row r="12" spans="1:16" ht="47.95" customHeight="1" x14ac:dyDescent="0.3">
      <c r="A12" s="3">
        <v>611091</v>
      </c>
      <c r="B12" s="2" t="s">
        <v>24</v>
      </c>
      <c r="C12" s="12">
        <v>8344744.4000000004</v>
      </c>
      <c r="D12" s="12">
        <v>5289195.54</v>
      </c>
      <c r="E12" s="12">
        <v>1109456.4099999999</v>
      </c>
      <c r="F12" s="12"/>
      <c r="G12" s="12">
        <v>527.4</v>
      </c>
      <c r="H12" s="12">
        <v>46082.17</v>
      </c>
      <c r="I12" s="12">
        <v>29029.13</v>
      </c>
      <c r="J12" s="12"/>
      <c r="K12" s="12"/>
      <c r="L12" s="12">
        <v>1007.16</v>
      </c>
      <c r="M12" s="12">
        <v>166233.54999999999</v>
      </c>
      <c r="N12" s="12">
        <v>847583.49</v>
      </c>
      <c r="O12" s="12">
        <v>1132.1600000000001</v>
      </c>
      <c r="P12" s="5">
        <v>75</v>
      </c>
    </row>
    <row r="13" spans="1:16" ht="46.5" customHeight="1" x14ac:dyDescent="0.3">
      <c r="A13" s="3">
        <v>611091</v>
      </c>
      <c r="B13" s="2" t="s">
        <v>25</v>
      </c>
      <c r="C13" s="12">
        <v>12106256.689999999</v>
      </c>
      <c r="D13" s="12">
        <v>6673336.9800000004</v>
      </c>
      <c r="E13" s="12">
        <v>1447270.8</v>
      </c>
      <c r="F13" s="12">
        <v>151871</v>
      </c>
      <c r="G13" s="12">
        <v>12230.32</v>
      </c>
      <c r="H13" s="12">
        <v>91921.36</v>
      </c>
      <c r="I13" s="12">
        <v>67726.14</v>
      </c>
      <c r="J13" s="12"/>
      <c r="K13" s="12"/>
      <c r="L13" s="12">
        <v>34121.39</v>
      </c>
      <c r="M13" s="12">
        <v>791383.12</v>
      </c>
      <c r="N13" s="12">
        <v>827730.77</v>
      </c>
      <c r="O13" s="12">
        <v>26416.32</v>
      </c>
      <c r="P13" s="5">
        <v>95.75</v>
      </c>
    </row>
    <row r="14" spans="1:16" ht="48.8" customHeight="1" x14ac:dyDescent="0.3">
      <c r="A14" s="3">
        <v>611091</v>
      </c>
      <c r="B14" s="2" t="s">
        <v>26</v>
      </c>
      <c r="C14" s="12">
        <v>17613948.27</v>
      </c>
      <c r="D14" s="12">
        <v>10259787</v>
      </c>
      <c r="E14" s="12">
        <v>2135889.69</v>
      </c>
      <c r="F14" s="12">
        <v>225381</v>
      </c>
      <c r="G14" s="12">
        <v>23999</v>
      </c>
      <c r="H14" s="12">
        <v>243725.7</v>
      </c>
      <c r="I14" s="12">
        <v>89100</v>
      </c>
      <c r="J14" s="12"/>
      <c r="K14" s="12">
        <v>1398124.83</v>
      </c>
      <c r="L14" s="12"/>
      <c r="M14" s="12">
        <v>287927.67</v>
      </c>
      <c r="N14" s="12"/>
      <c r="O14" s="12">
        <v>7968.38</v>
      </c>
      <c r="P14" s="5">
        <v>116.75</v>
      </c>
    </row>
    <row r="15" spans="1:16" ht="47.3" customHeight="1" x14ac:dyDescent="0.3">
      <c r="A15" s="3">
        <v>611091</v>
      </c>
      <c r="B15" s="2" t="s">
        <v>27</v>
      </c>
      <c r="C15" s="12">
        <v>5694164.0800000001</v>
      </c>
      <c r="D15" s="12">
        <v>3428430.05</v>
      </c>
      <c r="E15" s="12">
        <v>734012</v>
      </c>
      <c r="F15" s="12">
        <v>72548</v>
      </c>
      <c r="G15" s="12">
        <v>7725</v>
      </c>
      <c r="H15" s="12">
        <v>12552.95</v>
      </c>
      <c r="I15" s="12">
        <v>114575</v>
      </c>
      <c r="J15" s="12"/>
      <c r="K15" s="12"/>
      <c r="L15" s="12"/>
      <c r="M15" s="12">
        <v>161285.54999999999</v>
      </c>
      <c r="N15" s="12">
        <v>339815.53</v>
      </c>
      <c r="O15" s="12"/>
      <c r="P15" s="5">
        <v>51</v>
      </c>
    </row>
    <row r="16" spans="1:16" ht="43.55" customHeight="1" x14ac:dyDescent="0.3">
      <c r="A16" s="3">
        <v>611091</v>
      </c>
      <c r="B16" s="2" t="s">
        <v>28</v>
      </c>
      <c r="C16" s="12">
        <v>18426432.739999998</v>
      </c>
      <c r="D16" s="12">
        <v>10938474.699999999</v>
      </c>
      <c r="E16" s="12">
        <v>2344260.56</v>
      </c>
      <c r="F16" s="12">
        <v>207002</v>
      </c>
      <c r="G16" s="12"/>
      <c r="H16" s="12">
        <v>107684.17</v>
      </c>
      <c r="I16" s="12">
        <v>31102.1</v>
      </c>
      <c r="J16" s="12"/>
      <c r="K16" s="12"/>
      <c r="L16" s="12">
        <v>42956.54</v>
      </c>
      <c r="M16" s="12">
        <v>1009726.33</v>
      </c>
      <c r="N16" s="12">
        <v>1445764.87</v>
      </c>
      <c r="O16" s="12">
        <v>34433.22</v>
      </c>
      <c r="P16" s="5">
        <v>141.5</v>
      </c>
    </row>
    <row r="17" spans="1:16" ht="45.85" customHeight="1" x14ac:dyDescent="0.3">
      <c r="A17" s="3">
        <v>611091</v>
      </c>
      <c r="B17" s="2" t="s">
        <v>29</v>
      </c>
      <c r="C17" s="12">
        <v>8243415.1200000001</v>
      </c>
      <c r="D17" s="12">
        <v>5025078.21</v>
      </c>
      <c r="E17" s="12">
        <v>1060894.81</v>
      </c>
      <c r="F17" s="12">
        <v>86573</v>
      </c>
      <c r="G17" s="12">
        <v>9219</v>
      </c>
      <c r="H17" s="12">
        <v>94147</v>
      </c>
      <c r="I17" s="12">
        <v>79472.490000000005</v>
      </c>
      <c r="J17" s="12"/>
      <c r="K17" s="12"/>
      <c r="L17" s="12">
        <v>2509.3000000000002</v>
      </c>
      <c r="M17" s="12">
        <v>243900.94</v>
      </c>
      <c r="N17" s="12">
        <v>293494.36</v>
      </c>
      <c r="O17" s="12">
        <v>2924.34</v>
      </c>
      <c r="P17" s="5">
        <v>64.75</v>
      </c>
    </row>
    <row r="18" spans="1:16" ht="46.5" customHeight="1" x14ac:dyDescent="0.3">
      <c r="A18" s="3">
        <v>611091</v>
      </c>
      <c r="B18" s="2" t="s">
        <v>30</v>
      </c>
      <c r="C18" s="12">
        <v>10027897.779999999</v>
      </c>
      <c r="D18" s="12">
        <v>6281695.96</v>
      </c>
      <c r="E18" s="12">
        <v>1325866.6000000001</v>
      </c>
      <c r="F18" s="12">
        <v>152827</v>
      </c>
      <c r="G18" s="12"/>
      <c r="H18" s="12">
        <v>87028</v>
      </c>
      <c r="I18" s="12">
        <v>36717.86</v>
      </c>
      <c r="J18" s="12"/>
      <c r="K18" s="12">
        <v>208501.09</v>
      </c>
      <c r="L18" s="12"/>
      <c r="M18" s="12">
        <v>198513.27</v>
      </c>
      <c r="N18" s="12"/>
      <c r="O18" s="12"/>
      <c r="P18" s="5">
        <v>83.75</v>
      </c>
    </row>
    <row r="19" spans="1:16" ht="51.05" customHeight="1" x14ac:dyDescent="0.3">
      <c r="A19" s="3">
        <v>611091</v>
      </c>
      <c r="B19" s="2" t="s">
        <v>31</v>
      </c>
      <c r="C19" s="12">
        <v>8954696.2899999991</v>
      </c>
      <c r="D19" s="12">
        <v>5249294.03</v>
      </c>
      <c r="E19" s="12">
        <v>1101571.55</v>
      </c>
      <c r="F19" s="12">
        <v>115780</v>
      </c>
      <c r="G19" s="12">
        <v>12874.4</v>
      </c>
      <c r="H19" s="12">
        <v>121291.07</v>
      </c>
      <c r="I19" s="12">
        <v>33092.47</v>
      </c>
      <c r="J19" s="12"/>
      <c r="K19" s="12"/>
      <c r="L19" s="12">
        <v>14319</v>
      </c>
      <c r="M19" s="12">
        <v>498892.03</v>
      </c>
      <c r="N19" s="12">
        <v>586690.55000000005</v>
      </c>
      <c r="O19" s="12">
        <v>5514.42</v>
      </c>
      <c r="P19" s="5">
        <v>76</v>
      </c>
    </row>
    <row r="20" spans="1:16" ht="45.85" customHeight="1" x14ac:dyDescent="0.3">
      <c r="A20" s="3">
        <v>611091</v>
      </c>
      <c r="B20" s="2" t="s">
        <v>32</v>
      </c>
      <c r="C20" s="12">
        <v>132388.66</v>
      </c>
      <c r="D20" s="12">
        <v>103492.74</v>
      </c>
      <c r="E20" s="12">
        <v>26100</v>
      </c>
      <c r="F20" s="12"/>
      <c r="G20" s="12"/>
      <c r="H20" s="12"/>
      <c r="I20" s="12"/>
      <c r="J20" s="12"/>
      <c r="K20" s="12"/>
      <c r="L20" s="12"/>
      <c r="M20" s="12"/>
      <c r="N20" s="12">
        <v>2795.92</v>
      </c>
      <c r="O20" s="12"/>
      <c r="P20" s="5">
        <v>1.5</v>
      </c>
    </row>
    <row r="21" spans="1:16" ht="47.95" customHeight="1" x14ac:dyDescent="0.3">
      <c r="A21" s="3">
        <v>611091</v>
      </c>
      <c r="B21" s="2" t="s">
        <v>33</v>
      </c>
      <c r="C21" s="12">
        <v>5447984.4500000002</v>
      </c>
      <c r="D21" s="12">
        <v>3544707.05</v>
      </c>
      <c r="E21" s="12">
        <v>770791.43</v>
      </c>
      <c r="F21" s="12">
        <v>61907</v>
      </c>
      <c r="G21" s="12">
        <v>6592</v>
      </c>
      <c r="H21" s="12">
        <v>12552.35</v>
      </c>
      <c r="I21" s="12"/>
      <c r="J21" s="12"/>
      <c r="K21" s="12">
        <v>108457.37</v>
      </c>
      <c r="L21" s="12">
        <v>30000</v>
      </c>
      <c r="M21" s="12">
        <v>164213.25</v>
      </c>
      <c r="N21" s="12"/>
      <c r="O21" s="12"/>
      <c r="P21" s="5">
        <v>52.5</v>
      </c>
    </row>
    <row r="22" spans="1:16" ht="46.15" customHeight="1" x14ac:dyDescent="0.3">
      <c r="A22" s="4"/>
      <c r="B22" s="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5"/>
    </row>
    <row r="23" spans="1:16" ht="26.55" customHeight="1" x14ac:dyDescent="0.3">
      <c r="A23" s="9"/>
      <c r="B23" s="10" t="s">
        <v>34</v>
      </c>
      <c r="C23" s="13">
        <f t="shared" ref="C23:P23" si="0">C6+C7+C8+C9+C10+C11+C12+C13+C14+C15+C16+C17+C18+C19+C20+C21+C22</f>
        <v>166296345.63999996</v>
      </c>
      <c r="D23" s="13">
        <f t="shared" si="0"/>
        <v>99401321.649999976</v>
      </c>
      <c r="E23" s="13">
        <f t="shared" si="0"/>
        <v>21317731.77</v>
      </c>
      <c r="F23" s="13">
        <f t="shared" si="0"/>
        <v>1771707.5</v>
      </c>
      <c r="G23" s="13">
        <f t="shared" si="0"/>
        <v>126873.98</v>
      </c>
      <c r="H23" s="13">
        <f t="shared" si="0"/>
        <v>1286012.95</v>
      </c>
      <c r="I23" s="13">
        <f t="shared" si="0"/>
        <v>836450.27</v>
      </c>
      <c r="J23" s="13">
        <f t="shared" si="0"/>
        <v>0</v>
      </c>
      <c r="K23" s="13">
        <f t="shared" si="0"/>
        <v>5468495.2999999998</v>
      </c>
      <c r="L23" s="13">
        <f t="shared" si="0"/>
        <v>284869.49</v>
      </c>
      <c r="M23" s="13">
        <f t="shared" si="0"/>
        <v>5485484.7399999993</v>
      </c>
      <c r="N23" s="13">
        <f t="shared" si="0"/>
        <v>6417220.2599999998</v>
      </c>
      <c r="O23" s="11">
        <f t="shared" si="0"/>
        <v>547835.39</v>
      </c>
      <c r="P23" s="11">
        <f t="shared" si="0"/>
        <v>1300.25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3"/>
  <sheetViews>
    <sheetView zoomScaleNormal="100" zoomScaleSheetLayoutView="130" workbookViewId="0">
      <pane xSplit="16" ySplit="5" topLeftCell="Q6" activePane="bottomRight" state="frozen"/>
      <selection pane="topRight" activeCell="Q1" sqref="Q1"/>
      <selection pane="bottomLeft" activeCell="A7" sqref="A7"/>
      <selection pane="bottomRight" activeCell="J23" sqref="J23"/>
    </sheetView>
  </sheetViews>
  <sheetFormatPr defaultRowHeight="15.05" x14ac:dyDescent="0.3"/>
  <cols>
    <col min="1" max="1" width="4.109375" customWidth="1"/>
    <col min="2" max="2" width="23.44140625" customWidth="1"/>
    <col min="3" max="3" width="12.5546875" customWidth="1"/>
    <col min="4" max="4" width="12" customWidth="1"/>
    <col min="5" max="5" width="10.44140625" customWidth="1"/>
    <col min="6" max="6" width="12.109375" customWidth="1"/>
    <col min="7" max="7" width="8.6640625" customWidth="1"/>
    <col min="8" max="8" width="11.33203125" customWidth="1"/>
    <col min="9" max="9" width="11" customWidth="1"/>
    <col min="10" max="10" width="9" customWidth="1"/>
    <col min="11" max="11" width="9.5546875" customWidth="1"/>
    <col min="12" max="12" width="8.88671875" customWidth="1"/>
    <col min="13" max="13" width="10" customWidth="1"/>
    <col min="14" max="14" width="9.5546875" customWidth="1"/>
    <col min="15" max="15" width="8.5546875" customWidth="1"/>
    <col min="16" max="16" width="11" customWidth="1"/>
  </cols>
  <sheetData>
    <row r="1" spans="1:16" ht="19.5" customHeight="1" x14ac:dyDescent="0.3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20.3" customHeight="1" x14ac:dyDescent="0.3">
      <c r="A2" s="18" t="s">
        <v>13</v>
      </c>
      <c r="B2" s="21" t="s">
        <v>14</v>
      </c>
      <c r="C2" s="21" t="s">
        <v>35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23.25" customHeight="1" x14ac:dyDescent="0.3">
      <c r="A3" s="19"/>
      <c r="B3" s="21"/>
      <c r="C3" s="21" t="s">
        <v>15</v>
      </c>
      <c r="D3" s="21" t="s">
        <v>16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72.849999999999994" customHeight="1" x14ac:dyDescent="0.3">
      <c r="A4" s="20"/>
      <c r="B4" s="21"/>
      <c r="C4" s="21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</row>
    <row r="5" spans="1:16" x14ac:dyDescent="0.3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6.5" customHeight="1" x14ac:dyDescent="0.3">
      <c r="A6" s="3">
        <v>611091</v>
      </c>
      <c r="B6" s="2" t="s">
        <v>19</v>
      </c>
      <c r="C6" s="12">
        <v>437453.96</v>
      </c>
      <c r="D6" s="12">
        <v>18646.25</v>
      </c>
      <c r="E6" s="12">
        <v>4102.18</v>
      </c>
      <c r="F6" s="12">
        <v>286763.12</v>
      </c>
      <c r="G6" s="12"/>
      <c r="H6" s="12">
        <v>100344.76</v>
      </c>
      <c r="I6" s="12">
        <v>10591.77</v>
      </c>
      <c r="J6" s="12"/>
      <c r="K6" s="12"/>
      <c r="L6" s="12"/>
      <c r="M6" s="12"/>
      <c r="N6" s="12"/>
      <c r="O6" s="12"/>
      <c r="P6" s="12">
        <v>8224</v>
      </c>
    </row>
    <row r="7" spans="1:16" ht="45.85" customHeight="1" x14ac:dyDescent="0.3">
      <c r="A7" s="3">
        <v>611091</v>
      </c>
      <c r="B7" s="2" t="s">
        <v>36</v>
      </c>
      <c r="C7" s="12">
        <v>753680.24</v>
      </c>
      <c r="D7" s="12">
        <v>24465.74</v>
      </c>
      <c r="E7" s="12">
        <v>5382.46</v>
      </c>
      <c r="F7" s="12">
        <v>545734.42000000004</v>
      </c>
      <c r="G7" s="12"/>
      <c r="H7" s="12">
        <v>52871.01</v>
      </c>
      <c r="I7" s="12">
        <v>51883.89</v>
      </c>
      <c r="J7" s="12"/>
      <c r="K7" s="12"/>
      <c r="L7" s="12"/>
      <c r="M7" s="12"/>
      <c r="N7" s="12">
        <v>40210.44</v>
      </c>
      <c r="O7" s="12"/>
      <c r="P7" s="12">
        <v>25500</v>
      </c>
    </row>
    <row r="8" spans="1:16" ht="49.6" customHeight="1" x14ac:dyDescent="0.3">
      <c r="A8" s="3">
        <v>611091</v>
      </c>
      <c r="B8" s="2" t="s">
        <v>20</v>
      </c>
      <c r="C8" s="12">
        <v>391788.59</v>
      </c>
      <c r="D8" s="12">
        <v>24406.639999999999</v>
      </c>
      <c r="E8" s="12">
        <v>5369.45</v>
      </c>
      <c r="F8" s="12">
        <v>316838.59999999998</v>
      </c>
      <c r="G8" s="12"/>
      <c r="H8" s="12"/>
      <c r="I8" s="12">
        <v>33394</v>
      </c>
      <c r="J8" s="12"/>
      <c r="K8" s="12"/>
      <c r="L8" s="12"/>
      <c r="M8" s="12"/>
      <c r="N8" s="12"/>
      <c r="O8" s="12"/>
      <c r="P8" s="12">
        <v>9700</v>
      </c>
    </row>
    <row r="9" spans="1:16" ht="45.85" customHeight="1" x14ac:dyDescent="0.3">
      <c r="A9" s="3">
        <v>611091</v>
      </c>
      <c r="B9" s="2" t="s">
        <v>21</v>
      </c>
      <c r="C9" s="12">
        <v>368474.39</v>
      </c>
      <c r="D9" s="12"/>
      <c r="E9" s="12"/>
      <c r="F9" s="12">
        <v>165286.5</v>
      </c>
      <c r="G9" s="12"/>
      <c r="H9" s="12">
        <v>40725.25</v>
      </c>
      <c r="I9" s="12">
        <v>23771.55</v>
      </c>
      <c r="J9" s="12"/>
      <c r="K9" s="12"/>
      <c r="L9" s="12"/>
      <c r="M9" s="12">
        <v>76543</v>
      </c>
      <c r="N9" s="12"/>
      <c r="O9" s="12"/>
      <c r="P9" s="12">
        <v>13899</v>
      </c>
    </row>
    <row r="10" spans="1:16" ht="44.2" customHeight="1" x14ac:dyDescent="0.3">
      <c r="A10" s="3">
        <v>611091</v>
      </c>
      <c r="B10" s="2" t="s">
        <v>22</v>
      </c>
      <c r="C10" s="12">
        <v>1219322.69</v>
      </c>
      <c r="D10" s="12">
        <v>98100</v>
      </c>
      <c r="E10" s="12">
        <v>19555</v>
      </c>
      <c r="F10" s="12">
        <v>637518.5</v>
      </c>
      <c r="G10" s="12">
        <v>1191</v>
      </c>
      <c r="H10" s="12">
        <v>43502.58</v>
      </c>
      <c r="I10" s="12">
        <v>292324.71999999997</v>
      </c>
      <c r="J10" s="12"/>
      <c r="K10" s="12"/>
      <c r="L10" s="12"/>
      <c r="M10" s="12">
        <v>59370.04</v>
      </c>
      <c r="N10" s="12">
        <v>6635.55</v>
      </c>
      <c r="O10" s="12"/>
      <c r="P10" s="12">
        <v>55600</v>
      </c>
    </row>
    <row r="11" spans="1:16" ht="47.3" customHeight="1" x14ac:dyDescent="0.3">
      <c r="A11" s="3">
        <v>611091</v>
      </c>
      <c r="B11" s="2" t="s">
        <v>23</v>
      </c>
      <c r="C11" s="12">
        <v>358408.36</v>
      </c>
      <c r="D11" s="12">
        <v>10707.69</v>
      </c>
      <c r="E11" s="12">
        <v>2355.6999999999998</v>
      </c>
      <c r="F11" s="12">
        <v>222547.92</v>
      </c>
      <c r="G11" s="12"/>
      <c r="H11" s="12">
        <v>31861.7</v>
      </c>
      <c r="I11" s="12">
        <v>31525.27</v>
      </c>
      <c r="J11" s="12"/>
      <c r="K11" s="12"/>
      <c r="L11" s="12"/>
      <c r="M11" s="12"/>
      <c r="N11" s="12"/>
      <c r="O11" s="12">
        <v>5670</v>
      </c>
      <c r="P11" s="12">
        <v>47994</v>
      </c>
    </row>
    <row r="12" spans="1:16" ht="46.5" customHeight="1" x14ac:dyDescent="0.3">
      <c r="A12" s="3">
        <v>611091</v>
      </c>
      <c r="B12" s="2" t="s">
        <v>24</v>
      </c>
      <c r="C12" s="12">
        <v>1453912.68</v>
      </c>
      <c r="D12" s="12">
        <v>11054</v>
      </c>
      <c r="E12" s="12">
        <v>2431.88</v>
      </c>
      <c r="F12" s="12">
        <v>1065027.17</v>
      </c>
      <c r="G12" s="12"/>
      <c r="H12" s="12">
        <v>127892.92</v>
      </c>
      <c r="I12" s="12">
        <v>137529.17000000001</v>
      </c>
      <c r="J12" s="12">
        <v>3781.4</v>
      </c>
      <c r="K12" s="12"/>
      <c r="L12" s="12"/>
      <c r="M12" s="12"/>
      <c r="N12" s="12"/>
      <c r="O12" s="12"/>
      <c r="P12" s="12">
        <v>51180</v>
      </c>
    </row>
    <row r="13" spans="1:16" ht="47.95" customHeight="1" x14ac:dyDescent="0.3">
      <c r="A13" s="3">
        <v>611091</v>
      </c>
      <c r="B13" s="2" t="s">
        <v>25</v>
      </c>
      <c r="C13" s="12">
        <v>791347.73</v>
      </c>
      <c r="D13" s="12">
        <v>257572.99</v>
      </c>
      <c r="E13" s="12">
        <v>53395.16</v>
      </c>
      <c r="F13" s="12">
        <v>201531.87</v>
      </c>
      <c r="G13" s="12"/>
      <c r="H13" s="12"/>
      <c r="I13" s="12">
        <v>258980.54</v>
      </c>
      <c r="J13" s="12"/>
      <c r="K13" s="12"/>
      <c r="L13" s="12"/>
      <c r="M13" s="12"/>
      <c r="N13" s="12"/>
      <c r="O13" s="12"/>
      <c r="P13" s="12">
        <v>15636</v>
      </c>
    </row>
    <row r="14" spans="1:16" ht="44.2" customHeight="1" x14ac:dyDescent="0.3">
      <c r="A14" s="3">
        <v>611091</v>
      </c>
      <c r="B14" s="2" t="s">
        <v>26</v>
      </c>
      <c r="C14" s="12">
        <v>677156.32</v>
      </c>
      <c r="D14" s="12">
        <v>61972.83</v>
      </c>
      <c r="E14" s="12">
        <v>10230.44</v>
      </c>
      <c r="F14" s="12">
        <v>1450</v>
      </c>
      <c r="G14" s="12"/>
      <c r="H14" s="12">
        <v>18827.03</v>
      </c>
      <c r="I14" s="12">
        <v>37748.720000000001</v>
      </c>
      <c r="J14" s="12">
        <v>17553.400000000001</v>
      </c>
      <c r="K14" s="12">
        <v>155178.69</v>
      </c>
      <c r="L14" s="12"/>
      <c r="M14" s="12">
        <v>94003.23</v>
      </c>
      <c r="N14" s="12">
        <v>384.68</v>
      </c>
      <c r="O14" s="12"/>
      <c r="P14" s="12">
        <v>264000</v>
      </c>
    </row>
    <row r="15" spans="1:16" ht="46.5" customHeight="1" x14ac:dyDescent="0.3">
      <c r="A15" s="3">
        <v>611091</v>
      </c>
      <c r="B15" s="2" t="s">
        <v>27</v>
      </c>
      <c r="C15" s="15">
        <v>4067485.48</v>
      </c>
      <c r="D15" s="15"/>
      <c r="E15" s="12"/>
      <c r="F15" s="15">
        <v>2211604.0099999998</v>
      </c>
      <c r="G15" s="12"/>
      <c r="H15" s="12">
        <v>1838.28</v>
      </c>
      <c r="I15" s="12">
        <v>976239.85</v>
      </c>
      <c r="J15" s="12"/>
      <c r="K15" s="12"/>
      <c r="L15" s="12"/>
      <c r="M15" s="12"/>
      <c r="N15" s="12"/>
      <c r="O15" s="12"/>
      <c r="P15" s="12">
        <v>847200</v>
      </c>
    </row>
    <row r="16" spans="1:16" ht="51.75" customHeight="1" x14ac:dyDescent="0.3">
      <c r="A16" s="3">
        <v>611091</v>
      </c>
      <c r="B16" s="2" t="s">
        <v>28</v>
      </c>
      <c r="C16" s="12">
        <v>805095.51</v>
      </c>
      <c r="D16" s="12">
        <v>181829.33</v>
      </c>
      <c r="E16" s="12">
        <v>41336.39</v>
      </c>
      <c r="F16" s="12">
        <v>183627.58</v>
      </c>
      <c r="H16" s="12">
        <v>29535.69</v>
      </c>
      <c r="I16" s="12">
        <v>90401.12</v>
      </c>
      <c r="J16" s="12"/>
      <c r="K16" s="12"/>
      <c r="L16" s="12"/>
      <c r="M16" s="12"/>
      <c r="N16" s="12"/>
      <c r="O16" s="12"/>
      <c r="P16" s="12">
        <v>256660.85</v>
      </c>
    </row>
    <row r="17" spans="1:16" ht="44.2" customHeight="1" x14ac:dyDescent="0.3">
      <c r="A17" s="3">
        <v>611091</v>
      </c>
      <c r="B17" s="2" t="s">
        <v>29</v>
      </c>
      <c r="C17" s="12">
        <v>87491.36</v>
      </c>
      <c r="D17" s="12"/>
      <c r="E17" s="12"/>
      <c r="F17" s="12">
        <v>30580.9</v>
      </c>
      <c r="G17" s="12"/>
      <c r="H17" s="12">
        <v>47266</v>
      </c>
      <c r="I17" s="12">
        <v>8530</v>
      </c>
      <c r="J17" s="12"/>
      <c r="K17" s="12"/>
      <c r="L17" s="12"/>
      <c r="M17" s="12"/>
      <c r="N17" s="12"/>
      <c r="O17" s="12"/>
      <c r="P17" s="12"/>
    </row>
    <row r="18" spans="1:16" ht="47.95" customHeight="1" x14ac:dyDescent="0.3">
      <c r="A18" s="3">
        <v>611091</v>
      </c>
      <c r="B18" s="2" t="s">
        <v>30</v>
      </c>
      <c r="C18" s="12">
        <v>1081065.4099999999</v>
      </c>
      <c r="D18" s="12">
        <v>213931.77</v>
      </c>
      <c r="E18" s="12">
        <v>45731.75</v>
      </c>
      <c r="F18" s="12">
        <v>786643.49</v>
      </c>
      <c r="G18" s="12"/>
      <c r="H18" s="12">
        <v>10403.5</v>
      </c>
      <c r="I18" s="12">
        <v>17376.8</v>
      </c>
      <c r="J18" s="12">
        <v>6978.1</v>
      </c>
      <c r="K18" s="12"/>
      <c r="L18" s="12"/>
      <c r="M18" s="12"/>
      <c r="N18" s="12"/>
      <c r="O18" s="12"/>
      <c r="P18" s="12"/>
    </row>
    <row r="19" spans="1:16" ht="45.85" customHeight="1" x14ac:dyDescent="0.3">
      <c r="A19" s="3">
        <v>611091</v>
      </c>
      <c r="B19" s="2" t="s">
        <v>31</v>
      </c>
      <c r="C19" s="12">
        <v>410668.78</v>
      </c>
      <c r="D19" s="12">
        <v>11664.14</v>
      </c>
      <c r="E19" s="12">
        <v>2566.12</v>
      </c>
      <c r="F19" s="12">
        <v>345532.15</v>
      </c>
      <c r="G19" s="12"/>
      <c r="H19" s="12"/>
      <c r="I19" s="12">
        <v>27103.86</v>
      </c>
      <c r="J19" s="12">
        <v>4703.3999999999996</v>
      </c>
      <c r="K19" s="12"/>
      <c r="L19" s="12"/>
      <c r="M19" s="12"/>
      <c r="N19" s="12"/>
      <c r="O19" s="12"/>
      <c r="P19" s="12">
        <v>11000</v>
      </c>
    </row>
    <row r="20" spans="1:16" ht="50.25" customHeight="1" x14ac:dyDescent="0.3">
      <c r="A20" s="3">
        <v>611091</v>
      </c>
      <c r="B20" s="2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ht="51.05" customHeight="1" x14ac:dyDescent="0.3">
      <c r="A21" s="3">
        <v>611091</v>
      </c>
      <c r="B21" s="2" t="s">
        <v>33</v>
      </c>
      <c r="C21" s="12">
        <v>1479022.26</v>
      </c>
      <c r="D21" s="12">
        <v>232588.16</v>
      </c>
      <c r="E21" s="12">
        <v>55728.03</v>
      </c>
      <c r="F21" s="12">
        <v>1037576.54</v>
      </c>
      <c r="G21" s="12"/>
      <c r="H21" s="12">
        <v>15500</v>
      </c>
      <c r="I21" s="12">
        <v>52933.760000000002</v>
      </c>
      <c r="J21" s="12"/>
      <c r="K21" s="12"/>
      <c r="L21" s="12"/>
      <c r="M21" s="12">
        <v>25000</v>
      </c>
      <c r="N21" s="12"/>
      <c r="O21" s="12">
        <v>9703.77</v>
      </c>
      <c r="P21" s="12">
        <v>49992</v>
      </c>
    </row>
    <row r="22" spans="1:16" ht="42.75" customHeight="1" x14ac:dyDescent="0.3">
      <c r="A22" s="3"/>
      <c r="B22" s="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16" x14ac:dyDescent="0.3">
      <c r="A23" s="7"/>
      <c r="B23" s="10" t="s">
        <v>34</v>
      </c>
      <c r="C23" s="14">
        <f>C6+C7+C8+C9+C10+C11+C12+C13+C14+C15+C16+C17+C18+C19+C20+C21+C22</f>
        <v>14382373.76</v>
      </c>
      <c r="D23" s="14">
        <f>D6+D7+D8+D9+D10+D11+D12+D13+D14+D15+D16+D17+D18+D19+D20+D21+D22</f>
        <v>1146939.54</v>
      </c>
      <c r="E23" s="14">
        <f t="shared" ref="E23:P23" si="0">E6+E7+E8+E9+E10+E11+E12+E13+E14+E15+E16+E17+E18+E19+E20+E21+E22</f>
        <v>248184.55999999997</v>
      </c>
      <c r="F23" s="14">
        <f t="shared" si="0"/>
        <v>8038262.7700000005</v>
      </c>
      <c r="G23" s="14">
        <f t="shared" si="0"/>
        <v>1191</v>
      </c>
      <c r="H23" s="14">
        <f t="shared" si="0"/>
        <v>520568.72000000003</v>
      </c>
      <c r="I23" s="14">
        <f t="shared" si="0"/>
        <v>2050335.0200000003</v>
      </c>
      <c r="J23" s="14">
        <f t="shared" si="0"/>
        <v>33016.300000000003</v>
      </c>
      <c r="K23" s="14">
        <f t="shared" si="0"/>
        <v>155178.69</v>
      </c>
      <c r="L23" s="14">
        <f t="shared" si="0"/>
        <v>0</v>
      </c>
      <c r="M23" s="14">
        <f t="shared" si="0"/>
        <v>254916.27000000002</v>
      </c>
      <c r="N23" s="14">
        <f t="shared" si="0"/>
        <v>47230.670000000006</v>
      </c>
      <c r="O23" s="14">
        <f t="shared" si="0"/>
        <v>15373.77</v>
      </c>
      <c r="P23" s="14">
        <f t="shared" si="0"/>
        <v>1656585.85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3"/>
  <sheetViews>
    <sheetView tabSelected="1" zoomScaleNormal="100" zoomScaleSheetLayoutView="130" workbookViewId="0">
      <pane xSplit="16" ySplit="5" topLeftCell="Q6" activePane="bottomRight" state="frozen"/>
      <selection pane="topRight" activeCell="Q1" sqref="Q1"/>
      <selection pane="bottomLeft" activeCell="A7" sqref="A7"/>
      <selection pane="bottomRight" activeCell="H23" sqref="H23"/>
    </sheetView>
  </sheetViews>
  <sheetFormatPr defaultRowHeight="15.05" x14ac:dyDescent="0.3"/>
  <cols>
    <col min="1" max="1" width="4.33203125" customWidth="1"/>
    <col min="2" max="2" width="21.33203125" customWidth="1"/>
    <col min="3" max="3" width="12.6640625" customWidth="1"/>
    <col min="4" max="4" width="9.33203125" customWidth="1"/>
    <col min="5" max="5" width="9.6640625" customWidth="1"/>
    <col min="6" max="6" width="13.88671875" customWidth="1"/>
    <col min="7" max="7" width="10.6640625" customWidth="1"/>
    <col min="8" max="8" width="11.109375" customWidth="1"/>
    <col min="9" max="9" width="13" customWidth="1"/>
    <col min="10" max="10" width="9" customWidth="1"/>
    <col min="11" max="11" width="8.5546875" customWidth="1"/>
    <col min="12" max="12" width="9.88671875" customWidth="1"/>
    <col min="13" max="13" width="8.6640625" customWidth="1"/>
    <col min="14" max="14" width="7.5546875" customWidth="1"/>
    <col min="16" max="16" width="12.109375" customWidth="1"/>
  </cols>
  <sheetData>
    <row r="1" spans="1:16" ht="19.5" customHeight="1" x14ac:dyDescent="0.3">
      <c r="A1" s="16" t="s">
        <v>40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20.3" customHeight="1" x14ac:dyDescent="0.3">
      <c r="A2" s="18" t="s">
        <v>13</v>
      </c>
      <c r="B2" s="21" t="s">
        <v>14</v>
      </c>
      <c r="C2" s="21" t="s">
        <v>37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23.25" customHeight="1" x14ac:dyDescent="0.3">
      <c r="A3" s="19"/>
      <c r="B3" s="21"/>
      <c r="C3" s="21" t="s">
        <v>15</v>
      </c>
      <c r="D3" s="21" t="s">
        <v>16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72.849999999999994" customHeight="1" x14ac:dyDescent="0.3">
      <c r="A4" s="20"/>
      <c r="B4" s="21"/>
      <c r="C4" s="21"/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</row>
    <row r="5" spans="1:16" x14ac:dyDescent="0.3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49.6" customHeight="1" x14ac:dyDescent="0.3">
      <c r="A6" s="3">
        <v>611091</v>
      </c>
      <c r="B6" s="2" t="s">
        <v>19</v>
      </c>
      <c r="C6" s="12">
        <v>144823.26</v>
      </c>
      <c r="D6" s="12"/>
      <c r="E6" s="12"/>
      <c r="F6" s="12">
        <v>144823.26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45" customHeight="1" x14ac:dyDescent="0.3">
      <c r="A7" s="3">
        <v>611091</v>
      </c>
      <c r="B7" s="2" t="s">
        <v>36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ht="51.05" customHeight="1" x14ac:dyDescent="0.3">
      <c r="A8" s="3">
        <v>611091</v>
      </c>
      <c r="B8" s="2" t="s">
        <v>20</v>
      </c>
      <c r="C8" s="12">
        <v>2214302.7000000002</v>
      </c>
      <c r="D8" s="12"/>
      <c r="E8" s="12"/>
      <c r="F8" s="12">
        <v>115835.99</v>
      </c>
      <c r="G8" s="12"/>
      <c r="H8" s="12"/>
      <c r="I8" s="12"/>
      <c r="J8" s="12"/>
      <c r="K8" s="12"/>
      <c r="L8" s="12"/>
      <c r="M8" s="12"/>
      <c r="N8" s="12"/>
      <c r="O8" s="12"/>
      <c r="P8" s="12">
        <v>2098466.71</v>
      </c>
    </row>
    <row r="9" spans="1:16" ht="44.2" customHeight="1" x14ac:dyDescent="0.3">
      <c r="A9" s="3">
        <v>611091</v>
      </c>
      <c r="B9" s="2" t="s">
        <v>21</v>
      </c>
      <c r="C9" s="12">
        <v>389566.5</v>
      </c>
      <c r="D9" s="12"/>
      <c r="E9" s="12"/>
      <c r="F9" s="12">
        <v>389566.5</v>
      </c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48.8" customHeight="1" x14ac:dyDescent="0.3">
      <c r="A10" s="3">
        <v>611091</v>
      </c>
      <c r="B10" s="2" t="s">
        <v>22</v>
      </c>
      <c r="C10" s="12">
        <v>45390</v>
      </c>
      <c r="D10" s="12"/>
      <c r="E10" s="12"/>
      <c r="F10" s="12">
        <v>44960</v>
      </c>
      <c r="G10" s="12"/>
      <c r="H10" s="12">
        <v>430</v>
      </c>
      <c r="I10" s="12"/>
      <c r="J10" s="12"/>
      <c r="K10" s="12"/>
      <c r="L10" s="12"/>
      <c r="M10" s="12"/>
      <c r="N10" s="12"/>
      <c r="O10" s="12"/>
      <c r="P10" s="12"/>
    </row>
    <row r="11" spans="1:16" ht="48.8" customHeight="1" x14ac:dyDescent="0.3">
      <c r="A11" s="3">
        <v>611091</v>
      </c>
      <c r="B11" s="2" t="s">
        <v>23</v>
      </c>
      <c r="C11" s="12">
        <v>106207</v>
      </c>
      <c r="D11" s="12"/>
      <c r="E11" s="12"/>
      <c r="F11" s="12">
        <v>106207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6" ht="47.3" customHeight="1" x14ac:dyDescent="0.3">
      <c r="A12" s="3">
        <v>611091</v>
      </c>
      <c r="B12" s="2" t="s">
        <v>24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ht="44.2" customHeight="1" x14ac:dyDescent="0.3">
      <c r="A13" s="3">
        <v>611091</v>
      </c>
      <c r="B13" s="2" t="s">
        <v>25</v>
      </c>
      <c r="C13" s="12">
        <v>180000</v>
      </c>
      <c r="D13" s="12"/>
      <c r="E13" s="12"/>
      <c r="F13" s="12">
        <v>180000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ht="46.5" customHeight="1" x14ac:dyDescent="0.3">
      <c r="A14" s="3">
        <v>611091</v>
      </c>
      <c r="B14" s="2" t="s">
        <v>26</v>
      </c>
      <c r="C14" s="12">
        <v>543523.82999999996</v>
      </c>
      <c r="D14" s="12"/>
      <c r="E14" s="12"/>
      <c r="F14" s="12">
        <v>340518.82</v>
      </c>
      <c r="G14" s="12"/>
      <c r="H14" s="12">
        <v>51339.71</v>
      </c>
      <c r="I14" s="12">
        <v>43924.35</v>
      </c>
      <c r="J14" s="12"/>
      <c r="K14" s="12"/>
      <c r="L14" s="12"/>
      <c r="M14" s="12"/>
      <c r="N14" s="12"/>
      <c r="O14" s="12"/>
      <c r="P14" s="12">
        <v>107740.95</v>
      </c>
    </row>
    <row r="15" spans="1:16" ht="51.05" customHeight="1" x14ac:dyDescent="0.3">
      <c r="A15" s="3">
        <v>611091</v>
      </c>
      <c r="B15" s="2" t="s">
        <v>27</v>
      </c>
      <c r="C15" s="12">
        <v>107604.45</v>
      </c>
      <c r="D15" s="12"/>
      <c r="E15" s="12"/>
      <c r="F15" s="12">
        <v>74597.5</v>
      </c>
      <c r="G15" s="12"/>
      <c r="H15" s="12">
        <v>33006.949999999997</v>
      </c>
      <c r="I15" s="12"/>
      <c r="J15" s="12"/>
      <c r="K15" s="12"/>
      <c r="L15" s="12"/>
      <c r="M15" s="12"/>
      <c r="N15" s="12"/>
      <c r="O15" s="12"/>
      <c r="P15" s="12"/>
    </row>
    <row r="16" spans="1:16" ht="46.5" customHeight="1" x14ac:dyDescent="0.3">
      <c r="A16" s="3">
        <v>611091</v>
      </c>
      <c r="B16" s="2" t="s">
        <v>28</v>
      </c>
      <c r="C16" s="12">
        <v>498932.9</v>
      </c>
      <c r="D16" s="12"/>
      <c r="E16" s="12"/>
      <c r="F16" s="12">
        <v>498352.9</v>
      </c>
      <c r="G16" s="12"/>
      <c r="H16" s="12"/>
      <c r="I16" s="12">
        <v>580</v>
      </c>
      <c r="J16" s="12"/>
      <c r="K16" s="12"/>
      <c r="L16" s="12"/>
      <c r="M16" s="12"/>
      <c r="N16" s="12"/>
      <c r="O16" s="12"/>
      <c r="P16" s="12"/>
    </row>
    <row r="17" spans="1:16" ht="48.8" customHeight="1" x14ac:dyDescent="0.3">
      <c r="A17" s="3">
        <v>611091</v>
      </c>
      <c r="B17" s="2" t="s">
        <v>29</v>
      </c>
      <c r="C17" s="12">
        <v>352559</v>
      </c>
      <c r="D17" s="12"/>
      <c r="E17" s="12"/>
      <c r="F17" s="12">
        <v>344059</v>
      </c>
      <c r="G17" s="12"/>
      <c r="H17" s="12"/>
      <c r="I17" s="12"/>
      <c r="J17" s="12"/>
      <c r="K17" s="12"/>
      <c r="L17" s="12"/>
      <c r="M17" s="12"/>
      <c r="N17" s="12"/>
      <c r="O17" s="12"/>
      <c r="P17" s="12">
        <v>8500</v>
      </c>
    </row>
    <row r="18" spans="1:16" ht="47.3" customHeight="1" x14ac:dyDescent="0.3">
      <c r="A18" s="3">
        <v>611091</v>
      </c>
      <c r="B18" s="2" t="s">
        <v>30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ht="51.75" customHeight="1" x14ac:dyDescent="0.3">
      <c r="A19" s="3">
        <v>611091</v>
      </c>
      <c r="B19" s="2" t="s">
        <v>31</v>
      </c>
      <c r="C19" s="12">
        <v>395644.69</v>
      </c>
      <c r="D19" s="12"/>
      <c r="E19" s="12"/>
      <c r="F19" s="12">
        <v>350590.69</v>
      </c>
      <c r="G19" s="12"/>
      <c r="H19" s="12">
        <v>45054</v>
      </c>
      <c r="I19" s="12"/>
      <c r="J19" s="12"/>
      <c r="K19" s="12"/>
      <c r="L19" s="12"/>
      <c r="M19" s="12"/>
      <c r="N19" s="12"/>
      <c r="O19" s="12"/>
      <c r="P19" s="12"/>
    </row>
    <row r="20" spans="1:16" ht="47.95" customHeight="1" x14ac:dyDescent="0.3">
      <c r="A20" s="3">
        <v>611091</v>
      </c>
      <c r="B20" s="2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ht="47.3" customHeight="1" x14ac:dyDescent="0.3">
      <c r="A21" s="3">
        <v>611091</v>
      </c>
      <c r="B21" s="2" t="s">
        <v>33</v>
      </c>
      <c r="C21" s="12">
        <v>34945.879999999997</v>
      </c>
      <c r="D21" s="12"/>
      <c r="E21" s="12"/>
      <c r="F21" s="12">
        <v>34945.879999999997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6" ht="48.8" customHeight="1" x14ac:dyDescent="0.3">
      <c r="A22" s="3"/>
      <c r="B22" s="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16" ht="24.75" customHeight="1" x14ac:dyDescent="0.3">
      <c r="A23" s="8"/>
      <c r="B23" s="10" t="s">
        <v>34</v>
      </c>
      <c r="C23" s="13">
        <f t="shared" ref="C23:P23" si="0">C6+C7+C8+C9+C10+C11+C12+C13+C14+C15+C16+C17+C18+C19+C20+C21+C22</f>
        <v>5013500.2100000009</v>
      </c>
      <c r="D23" s="13">
        <f t="shared" si="0"/>
        <v>0</v>
      </c>
      <c r="E23" s="13">
        <f t="shared" si="0"/>
        <v>0</v>
      </c>
      <c r="F23" s="13">
        <f t="shared" si="0"/>
        <v>2624457.54</v>
      </c>
      <c r="G23" s="13">
        <f t="shared" si="0"/>
        <v>0</v>
      </c>
      <c r="H23" s="13">
        <f t="shared" si="0"/>
        <v>129830.66</v>
      </c>
      <c r="I23" s="13">
        <f t="shared" si="0"/>
        <v>44504.35</v>
      </c>
      <c r="J23" s="13">
        <f t="shared" si="0"/>
        <v>0</v>
      </c>
      <c r="K23" s="13">
        <f t="shared" si="0"/>
        <v>0</v>
      </c>
      <c r="L23" s="13">
        <f t="shared" si="0"/>
        <v>0</v>
      </c>
      <c r="M23" s="13">
        <f t="shared" si="0"/>
        <v>0</v>
      </c>
      <c r="N23" s="13">
        <f t="shared" si="0"/>
        <v>0</v>
      </c>
      <c r="O23" s="13">
        <f t="shared" si="0"/>
        <v>0</v>
      </c>
      <c r="P23" s="13">
        <f t="shared" si="0"/>
        <v>2214707.66</v>
      </c>
    </row>
  </sheetData>
  <mergeCells count="6">
    <mergeCell ref="A1:P1"/>
    <mergeCell ref="A2:A4"/>
    <mergeCell ref="B2:B4"/>
    <mergeCell ref="C2:P2"/>
    <mergeCell ref="C3:C4"/>
    <mergeCell ref="D3:P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Загальний фонд</vt:lpstr>
      <vt:lpstr>Спецфонд плата за послуги</vt:lpstr>
      <vt:lpstr>Спецфонд благодійні внески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kbo1</dc:creator>
  <cp:lastModifiedBy>Admin</cp:lastModifiedBy>
  <cp:lastPrinted>2025-01-31T13:45:45Z</cp:lastPrinted>
  <dcterms:created xsi:type="dcterms:W3CDTF">2015-10-15T13:12:57Z</dcterms:created>
  <dcterms:modified xsi:type="dcterms:W3CDTF">2025-08-12T12:17:17Z</dcterms:modified>
</cp:coreProperties>
</file>